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Лист2!$A$1:$H$28</definedName>
    <definedName function="false" hidden="false" localSheetId="0" name="Print_Titles" vbProcedure="false">Лист2!$9:$10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<sst xmlns="http://schemas.openxmlformats.org/spreadsheetml/2006/main" count="50" uniqueCount="37">
  <si>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</si>
  <si>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</si>
  <si>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</si>
  <si>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</si>
  <si>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</si>
  <si>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</si>
  <si>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</si>
  <si>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</si>
  <si>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техническому обслуживанию систем кондиционирования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</si>
  <si>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</si>
  <si>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</si>
  <si>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</si>
  <si>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</si>
  <si>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</si>
  <si>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услуги</t>
  </si>
  <si>
    <t xml:space="preserve">Проверка работоспособности Системы «Лето», подключение в работу. Тестирование, проверка работоспособности и консервация Системы «Зима»</t>
  </si>
  <si>
    <t xml:space="preserve">Код ОКПД2:
33.12.18.000</t>
  </si>
  <si>
    <t xml:space="preserve">Х</t>
  </si>
  <si>
    <t xml:space="preserve">Количество</t>
  </si>
  <si>
    <t xml:space="preserve">условная единица</t>
  </si>
  <si>
    <t xml:space="preserve">Описание, характеристики</t>
  </si>
  <si>
    <t xml:space="preserve">Проверка работоспособности Системы «Лето», подключение в работу. Тестирование, проверка работоспособности и консервация Системы «Зима» (Кассетный кондиционер инверторного типа Lessar LS-HE48BMA4/LU-HE48UMA4 с наружным блоком, введён в эксплуатацию в августе 2020 г.)</t>
  </si>
  <si>
    <t xml:space="preserve">Цена за единицу</t>
  </si>
  <si>
    <t xml:space="preserve">Итого</t>
  </si>
  <si>
    <t xml:space="preserve">Проверка работоспособности Системы «Зима», подключение в работу. Тестирование, проверка работоспособности и консервация Системы «Лето»</t>
  </si>
  <si>
    <t xml:space="preserve">Проверка работоспособности Системы «Зима», подключение в работу. Тестирование, проверка работоспособности и консервация Системы «Лето» (Напольно-потолочный кондиционер Lessar LS-HE48TMA4/LU-HE48UMA4 с наружным блоком (на лестнице), введён в эксплуатацию в декабре 2019 г.)</t>
  </si>
  <si>
    <t xml:space="preserve">Итого по поставщикам:</t>
  </si>
  <si>
    <t xml:space="preserve">Дата составления: 12.10.2026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</si>
  <si>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</si>
  <si>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</si>
  <si>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12.10.2026 № 132</t>
  </si>
  <si>
    <t xml:space="preserve">Поставщик 2:</t>
  </si>
  <si>
    <t xml:space="preserve">коммерческое предложение от 12.10.2026 № 153</t>
  </si>
  <si>
    <t xml:space="preserve">Поставщик 3:</t>
  </si>
  <si>
    <t xml:space="preserve">коммерческое предложение от 12.10.2026 № 384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</si>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</sst>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6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0"/>
      <charset val="1"/>
    </font>
    <font>
      <sz val="12"/>
      <color rgb="FF00000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theme="9" tint="-0.5"/>
      <name val="PT Astra Serif"/>
      <family val="0"/>
      <charset val="1"/>
    </font>
    <font>
      <sz val="11"/>
      <name val="PT Astra Serif"/>
      <family val="0"/>
      <charset val="1"/>
    </font>
    <font>
      <sz val="7"/>
      <name val="PT Astra Serif"/>
      <family val="0"/>
      <charset val="1"/>
    </font>
    <font>
      <b val="true"/>
      <sz val="9"/>
      <name val="PT Astra Serif"/>
      <family val="0"/>
      <charset val="1"/>
    </font>
    <font>
      <b val="true"/>
      <sz val="10"/>
      <name val="PT Astra Serif"/>
      <family val="0"/>
      <charset val="1"/>
    </font>
    <font>
      <sz val="9"/>
      <name val="PT Astra Serif"/>
      <family val="0"/>
      <charset val="1"/>
    </font>
    <font>
      <sz val="11"/>
      <name val="PT Astra Serif"/>
      <family val="1"/>
      <charset val="204"/>
    </font>
    <font>
      <b val="true"/>
      <sz val="11"/>
      <name val="PT Astra Serif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E6E6E6"/>
      </patternFill>
    </fill>
    <fill>
      <patternFill patternType="solid">
        <fgColor rgb="FFE6E6E6"/>
        <bgColor rgb="FFFCD5B5"/>
      </patternFill>
    </fill>
    <fill>
      <patternFill patternType="solid">
        <fgColor theme="0"/>
        <bgColor rgb="FFE6E6E6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"/>
  <sheetViews>
    <sheetView showFormulas="false" showGridLines="true" showRowColHeaders="true" showZeros="true" rightToLeft="false" tabSelected="true" showOutlineSymbols="true" defaultGridColor="true" view="normal" topLeftCell="A8" colorId="64" zoomScale="145" zoomScaleNormal="145" zoomScalePageLayoutView="100" workbookViewId="0">
      <selection pane="topLeft" activeCell="E30" activeCellId="0" sqref="E30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6" min="2" style="1" width="17.71"/>
    <col collapsed="false" customWidth="true" hidden="false" outlineLevel="0" max="8" min="7" style="1" width="13.15"/>
    <col collapsed="false" customWidth="false" hidden="false" outlineLevel="0" max="12" min="9" style="2" width="11.57"/>
    <col collapsed="false" customWidth="false" hidden="false" outlineLevel="0" max="16384" min="13" style="1" width="11.57"/>
  </cols>
  <sheetData>
    <row r="1" customFormat="false" ht="15" hidden="false" customHeight="false" outlineLevel="0" collapsed="false">
      <c r="G1" s="3"/>
      <c r="H1" s="3" t="s">
        <v>0</v>
      </c>
    </row>
    <row r="2" customFormat="false" ht="15" hidden="false" customHeight="false" outlineLevel="0" collapsed="false">
      <c r="G2" s="3"/>
      <c r="H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  <c r="H4" s="4"/>
    </row>
    <row r="5" s="1" customFormat="true" ht="15" hidden="false" customHeight="false" outlineLevel="0" collapsed="false">
      <c r="A5" s="4"/>
      <c r="B5" s="4"/>
      <c r="C5" s="4"/>
      <c r="D5" s="5"/>
      <c r="E5" s="5"/>
      <c r="F5" s="4"/>
      <c r="G5" s="4"/>
      <c r="H5" s="4"/>
    </row>
    <row r="6" s="1" customFormat="true" ht="15.75" hidden="false" customHeight="true" outlineLevel="0" collapsed="false">
      <c r="A6" s="6" t="s">
        <v>3</v>
      </c>
      <c r="B6" s="6"/>
      <c r="C6" s="7" t="s">
        <v>4</v>
      </c>
      <c r="D6" s="7"/>
      <c r="E6" s="7"/>
      <c r="F6" s="7"/>
      <c r="G6" s="7"/>
      <c r="H6" s="7"/>
      <c r="I6" s="4"/>
      <c r="J6" s="4"/>
    </row>
    <row r="7" s="9" customFormat="true" ht="47.25" hidden="false" customHeight="true" outlineLevel="0" collapsed="false">
      <c r="A7" s="7" t="s">
        <v>5</v>
      </c>
      <c r="B7" s="7"/>
      <c r="C7" s="7" t="s">
        <v>6</v>
      </c>
      <c r="D7" s="7"/>
      <c r="E7" s="7"/>
      <c r="F7" s="7"/>
      <c r="G7" s="7"/>
      <c r="H7" s="7"/>
      <c r="I7" s="8"/>
      <c r="J7" s="8"/>
    </row>
    <row r="8" s="9" customFormat="true" ht="31.5" hidden="false" customHeight="true" outlineLevel="0" collapsed="false">
      <c r="A8" s="10" t="s">
        <v>7</v>
      </c>
      <c r="B8" s="10"/>
      <c r="C8" s="11" t="s">
        <v>8</v>
      </c>
      <c r="D8" s="11"/>
      <c r="E8" s="11"/>
      <c r="F8" s="11"/>
      <c r="G8" s="11"/>
      <c r="H8" s="11"/>
      <c r="I8" s="8"/>
      <c r="J8" s="8"/>
    </row>
    <row r="9" s="1" customFormat="true" ht="13.8" hidden="false" customHeight="false" outlineLevel="0" collapsed="false">
      <c r="A9" s="12" t="s">
        <v>9</v>
      </c>
      <c r="B9" s="13" t="s">
        <v>10</v>
      </c>
      <c r="C9" s="13"/>
      <c r="D9" s="13"/>
      <c r="E9" s="13"/>
      <c r="F9" s="13"/>
      <c r="G9" s="14" t="s">
        <v>11</v>
      </c>
      <c r="H9" s="15" t="s">
        <v>12</v>
      </c>
    </row>
    <row r="10" s="1" customFormat="true" ht="13.8" hidden="false" customHeight="false" outlineLevel="0" collapsed="false">
      <c r="A10" s="16"/>
      <c r="B10" s="17" t="n">
        <v>1</v>
      </c>
      <c r="C10" s="17" t="n">
        <v>2</v>
      </c>
      <c r="D10" s="17" t="n">
        <v>3</v>
      </c>
      <c r="E10" s="17" t="n">
        <v>4</v>
      </c>
      <c r="F10" s="17" t="n">
        <v>5</v>
      </c>
      <c r="G10" s="18" t="s">
        <v>13</v>
      </c>
      <c r="H10" s="18" t="s">
        <v>13</v>
      </c>
    </row>
    <row r="11" s="1" customFormat="true" ht="28.5" hidden="false" customHeight="true" outlineLevel="0" collapsed="false">
      <c r="A11" s="19" t="s">
        <v>14</v>
      </c>
      <c r="B11" s="20" t="s">
        <v>15</v>
      </c>
      <c r="C11" s="20"/>
      <c r="D11" s="20"/>
      <c r="E11" s="20"/>
      <c r="F11" s="20"/>
      <c r="G11" s="21" t="s">
        <v>16</v>
      </c>
      <c r="H11" s="22" t="s">
        <v>17</v>
      </c>
    </row>
    <row r="12" s="1" customFormat="true" ht="13.8" hidden="false" customHeight="false" outlineLevel="0" collapsed="false">
      <c r="A12" s="23" t="s">
        <v>18</v>
      </c>
      <c r="B12" s="24" t="n">
        <v>1</v>
      </c>
      <c r="C12" s="24"/>
      <c r="D12" s="24"/>
      <c r="E12" s="25" t="s">
        <v>19</v>
      </c>
      <c r="F12" s="26"/>
      <c r="G12" s="21"/>
      <c r="H12" s="27" t="s">
        <v>17</v>
      </c>
    </row>
    <row r="13" s="1" customFormat="true" ht="30.75" hidden="false" customHeight="true" outlineLevel="0" collapsed="false">
      <c r="A13" s="28" t="s">
        <v>20</v>
      </c>
      <c r="B13" s="29" t="s">
        <v>21</v>
      </c>
      <c r="C13" s="29"/>
      <c r="D13" s="29"/>
      <c r="E13" s="29"/>
      <c r="F13" s="29"/>
      <c r="G13" s="21"/>
      <c r="H13" s="13" t="s">
        <v>17</v>
      </c>
    </row>
    <row r="14" s="1" customFormat="true" ht="13.8" hidden="false" customHeight="false" outlineLevel="0" collapsed="false">
      <c r="A14" s="23" t="s">
        <v>22</v>
      </c>
      <c r="B14" s="30" t="n">
        <v>31000</v>
      </c>
      <c r="C14" s="30" t="n">
        <v>32500</v>
      </c>
      <c r="D14" s="30" t="n">
        <v>32500</v>
      </c>
      <c r="E14" s="30"/>
      <c r="F14" s="30"/>
      <c r="G14" s="31" t="n">
        <f aca="false">ROUND(SUM(B14:F14)/3,2)</f>
        <v>32000</v>
      </c>
      <c r="H14" s="31" t="n">
        <v>32000</v>
      </c>
    </row>
    <row r="15" s="1" customFormat="true" ht="13.8" hidden="false" customHeight="false" outlineLevel="0" collapsed="false">
      <c r="A15" s="32" t="s">
        <v>23</v>
      </c>
      <c r="B15" s="33" t="n">
        <f aca="false">B14*$B12</f>
        <v>31000</v>
      </c>
      <c r="C15" s="33" t="n">
        <f aca="false">C14*$B12</f>
        <v>32500</v>
      </c>
      <c r="D15" s="33" t="n">
        <f aca="false">D14*$B12</f>
        <v>32500</v>
      </c>
      <c r="E15" s="33" t="n">
        <f aca="false">E14*$B12</f>
        <v>0</v>
      </c>
      <c r="F15" s="33" t="n">
        <f aca="false">F14*$B12</f>
        <v>0</v>
      </c>
      <c r="G15" s="33"/>
      <c r="H15" s="34" t="n">
        <f aca="false">H14*$B12</f>
        <v>32000</v>
      </c>
    </row>
    <row r="16" s="1" customFormat="true" ht="28.5" hidden="false" customHeight="true" outlineLevel="0" collapsed="false">
      <c r="A16" s="19" t="s">
        <v>14</v>
      </c>
      <c r="B16" s="20" t="s">
        <v>24</v>
      </c>
      <c r="C16" s="20"/>
      <c r="D16" s="20"/>
      <c r="E16" s="20"/>
      <c r="F16" s="20"/>
      <c r="G16" s="21" t="s">
        <v>16</v>
      </c>
      <c r="H16" s="22" t="s">
        <v>17</v>
      </c>
    </row>
    <row r="17" s="1" customFormat="true" ht="13.8" hidden="false" customHeight="false" outlineLevel="0" collapsed="false">
      <c r="A17" s="23" t="s">
        <v>18</v>
      </c>
      <c r="B17" s="24" t="n">
        <v>1</v>
      </c>
      <c r="C17" s="24"/>
      <c r="D17" s="24"/>
      <c r="E17" s="25" t="s">
        <v>19</v>
      </c>
      <c r="F17" s="26"/>
      <c r="G17" s="21"/>
      <c r="H17" s="27" t="s">
        <v>17</v>
      </c>
    </row>
    <row r="18" s="1" customFormat="true" ht="32.25" hidden="false" customHeight="true" outlineLevel="0" collapsed="false">
      <c r="A18" s="28" t="s">
        <v>20</v>
      </c>
      <c r="B18" s="29" t="s">
        <v>25</v>
      </c>
      <c r="C18" s="29"/>
      <c r="D18" s="29"/>
      <c r="E18" s="29"/>
      <c r="F18" s="29"/>
      <c r="G18" s="21"/>
      <c r="H18" s="13" t="s">
        <v>17</v>
      </c>
    </row>
    <row r="19" s="1" customFormat="true" ht="13.8" hidden="false" customHeight="false" outlineLevel="0" collapsed="false">
      <c r="A19" s="23" t="s">
        <v>22</v>
      </c>
      <c r="B19" s="30" t="n">
        <v>31000</v>
      </c>
      <c r="C19" s="30" t="n">
        <v>32500</v>
      </c>
      <c r="D19" s="30" t="n">
        <v>32500</v>
      </c>
      <c r="E19" s="30"/>
      <c r="F19" s="30"/>
      <c r="G19" s="31" t="n">
        <f aca="false">ROUND(SUM(B19:F19)/3,2)</f>
        <v>32000</v>
      </c>
      <c r="H19" s="31" t="n">
        <v>32000</v>
      </c>
    </row>
    <row r="20" s="1" customFormat="true" ht="13.8" hidden="false" customHeight="false" outlineLevel="0" collapsed="false">
      <c r="A20" s="32" t="s">
        <v>23</v>
      </c>
      <c r="B20" s="33" t="n">
        <f aca="false">B19*$B17</f>
        <v>31000</v>
      </c>
      <c r="C20" s="33" t="n">
        <f aca="false">C19*$B17</f>
        <v>32500</v>
      </c>
      <c r="D20" s="33" t="n">
        <f aca="false">D19*$B17</f>
        <v>32500</v>
      </c>
      <c r="E20" s="33" t="n">
        <f aca="false">E19*$B17</f>
        <v>0</v>
      </c>
      <c r="F20" s="33" t="n">
        <f aca="false">F19*$B17</f>
        <v>0</v>
      </c>
      <c r="G20" s="33"/>
      <c r="H20" s="34" t="n">
        <f aca="false">H19*$B17</f>
        <v>32000</v>
      </c>
    </row>
    <row r="21" s="1" customFormat="true" ht="12.75" hidden="false" customHeight="false" outlineLevel="0" collapsed="false">
      <c r="A21" s="35" t="s">
        <v>26</v>
      </c>
      <c r="B21" s="36" t="n">
        <f aca="false">B15+B20</f>
        <v>62000</v>
      </c>
      <c r="C21" s="36" t="n">
        <f aca="false">C15+C20</f>
        <v>65000</v>
      </c>
      <c r="D21" s="36" t="n">
        <f aca="false">D15+D20</f>
        <v>65000</v>
      </c>
      <c r="E21" s="36" t="n">
        <f aca="false">E15+E20</f>
        <v>0</v>
      </c>
      <c r="F21" s="36" t="n">
        <f aca="false">F15+F20</f>
        <v>0</v>
      </c>
      <c r="G21" s="37"/>
      <c r="H21" s="37"/>
    </row>
    <row r="22" s="39" customFormat="true" ht="13.8" hidden="false" customHeight="false" outlineLevel="0" collapsed="false">
      <c r="A22" s="38" t="s">
        <v>27</v>
      </c>
      <c r="G22" s="40" t="s">
        <v>28</v>
      </c>
      <c r="H22" s="41" t="n">
        <f aca="false">H15+H20</f>
        <v>64000</v>
      </c>
      <c r="I22" s="41"/>
      <c r="J22" s="41"/>
      <c r="K22" s="41"/>
      <c r="L22" s="41"/>
      <c r="M22" s="41"/>
    </row>
    <row r="23" s="39" customFormat="true" ht="13.8" hidden="false" customHeight="false" outlineLevel="0" collapsed="false">
      <c r="G23" s="40"/>
      <c r="H23" s="41"/>
      <c r="I23" s="41"/>
      <c r="J23" s="41"/>
      <c r="K23" s="41"/>
      <c r="L23" s="41"/>
      <c r="M23" s="41"/>
    </row>
    <row r="24" s="44" customFormat="true" ht="13.8" hidden="false" customHeight="false" outlineLevel="0" collapsed="false">
      <c r="A24" s="42" t="s">
        <v>29</v>
      </c>
      <c r="B24" s="43" t="s">
        <v>30</v>
      </c>
    </row>
    <row r="25" s="44" customFormat="true" ht="13.8" hidden="false" customHeight="false" outlineLevel="0" collapsed="false">
      <c r="A25" s="42" t="s">
        <v>31</v>
      </c>
      <c r="B25" s="43" t="s">
        <v>32</v>
      </c>
    </row>
    <row r="26" s="44" customFormat="true" ht="13.8" hidden="false" customHeight="false" outlineLevel="0" collapsed="false">
      <c r="A26" s="42" t="s">
        <v>33</v>
      </c>
      <c r="B26" s="43" t="s">
        <v>34</v>
      </c>
    </row>
    <row r="27" s="39" customFormat="true" ht="13.8" hidden="false" customHeight="false" outlineLevel="0" collapsed="false"/>
    <row r="28" s="1" customFormat="true" ht="13.8" hidden="false" customHeight="false" outlineLevel="0" collapsed="false">
      <c r="A28" s="39" t="s">
        <v>35</v>
      </c>
      <c r="H28" s="40" t="s">
        <v>36</v>
      </c>
    </row>
  </sheetData>
  <mergeCells count="14">
    <mergeCell ref="C6:H6"/>
    <mergeCell ref="A7:B7"/>
    <mergeCell ref="C7:H7"/>
    <mergeCell ref="A8:B8"/>
    <mergeCell ref="C8:H8"/>
    <mergeCell ref="B9:F9"/>
    <mergeCell ref="B11:F11"/>
    <mergeCell ref="G11:G13"/>
    <mergeCell ref="B12:D12"/>
    <mergeCell ref="B13:F13"/>
    <mergeCell ref="B16:F16"/>
    <mergeCell ref="G16:G18"/>
    <mergeCell ref="B17:D17"/>
    <mergeCell ref="B18:F18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>Дергилев Олег Владимирович</dc:creator>
  <dc:description/>
  <dc:language>ru-RU</dc:language>
  <cp:lastModifiedBy/>
  <dcterms:modified xsi:type="dcterms:W3CDTF">2026-10-13T11:33:10Z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